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14115" windowHeight="514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7" i="1" l="1"/>
  <c r="E25" i="1"/>
  <c r="E15" i="1"/>
  <c r="E54" i="1" l="1"/>
  <c r="E40" i="1"/>
  <c r="E32" i="1"/>
  <c r="E56" i="1" l="1"/>
  <c r="G54" i="1"/>
  <c r="F54" i="1"/>
  <c r="G32" i="1" l="1"/>
  <c r="G47" i="1"/>
  <c r="F47" i="1"/>
  <c r="G40" i="1" l="1"/>
  <c r="F40" i="1"/>
  <c r="F32" i="1"/>
  <c r="G25" i="1"/>
  <c r="F25" i="1"/>
  <c r="G15" i="1"/>
  <c r="F15" i="1"/>
  <c r="G56" i="1" l="1"/>
  <c r="F56" i="1"/>
</calcChain>
</file>

<file path=xl/sharedStrings.xml><?xml version="1.0" encoding="utf-8"?>
<sst xmlns="http://schemas.openxmlformats.org/spreadsheetml/2006/main" count="111" uniqueCount="68">
  <si>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</si>
  <si>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</si>
  <si>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</si>
  <si>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</si>
  <si>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</si>
  <si>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</si>
  <si>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</si>
  <si>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</si>
  <si>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</si>
  <si>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</si>
  <si>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</si>
  <si>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</si>
  <si>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</si>
  <si>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</si>
  <si>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</si>
  <si>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</si>
  <si>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</si>
  <si>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</si>
  <si>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</si>
  <si>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</si>
  <si>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</si>
  <si>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</si>
  <si>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</si>
  <si>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</si>
  <si>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</si>
  <si>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</si>
  <si>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</si>
  <si>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</si>
  <si>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Creación de Sub-base de Protección Civil y Bomberos ubicada en la delegación de "La Higuera" por estrategia.</t>
  </si>
  <si>
    <t>Conformación de Brigadas Internas de Protección Civil Escolares</t>
  </si>
  <si>
    <t>Capacitación en Materia de Protección Civil y Bomberos a todos los elementos de esta Coordinación.</t>
  </si>
  <si>
    <t>Actualización en Materia de Protección Civil, mediante verificación y regularización de medidas de seguridad e implementación de programas internos del sector público, privado o social ubidadas en el municipio.</t>
  </si>
  <si>
    <t>Regularización del padrón de Zonas de Riegos y Censos Poblacionales.</t>
  </si>
  <si>
    <t>Regularización del padrón de Refugios Temporales.</t>
  </si>
  <si>
    <t>Gestión para obtención de infraestructura (comodato/donación)</t>
  </si>
  <si>
    <t>Gestión para obtención de equipo (compra/donación)</t>
  </si>
  <si>
    <t>Gestión para obtención de herramienta (compra/donación)</t>
  </si>
  <si>
    <t>Gestión para obtención de unidades (compra/comodato/donación)</t>
  </si>
  <si>
    <t>Brindar capacitación a los infantes, asistentes y padres de familia de las estancias infantiles (8) ubicadas en la cabecera municipal y delegaciones, para llevar a cabo la constitución de la Unidad Interna de Protección Civil en cada una de ellas.</t>
  </si>
  <si>
    <t>Brindar capacitación a los infantes, educadoras y padres de familia de los preescolares (10) ubicados en la cabecera municipal y delegaciones, para llevar a cabo la constitución de la Unidad Interna de Protección Civil en cada uno de ellos.</t>
  </si>
  <si>
    <t>Brindar capacitación a los alumnos, docentes y padres de familia de Primarias (9) ubicadas en la cabecera municipal y delegaciones, para llevar a cabo la constitución de la Unidad Interna de Protección Civil en cada una de ellas.</t>
  </si>
  <si>
    <t>Brindar capacitación a los alumnos, docentes y padres de familia de Secundarias (3) ubicadas en la cabecera municipal y delegaciones, para llevar a cabo la constitución de la Unidad Interna de Protección Civil en cada una de ellas.</t>
  </si>
  <si>
    <t>Brindar capacitación a los alumnos y docentes del Nivel Medio Superior (2) ubicados en la cabecera municipal y delegaciones, para llevar a cabo la constitución de la Unidad Interna de Protección Civil en cada uno de ellos.</t>
  </si>
  <si>
    <t>Gestión para la obtención de 12 Cursos en materia de Protección Civil y Bomberos para los 37 elementos.</t>
  </si>
  <si>
    <t>Recepción de 12 Cursos en materia de Protección Civil y Bomberos para los 37 elementos.</t>
  </si>
  <si>
    <t>Emitir invitaciones a los diferentes sectores (30 empresas, 33 centros educativos, 3 instituciones de salud y 7 dependencias gubernamentales), para actualizarse y cumplir con los lineamientos en Materia de Protección Civil.</t>
  </si>
  <si>
    <t>Llevar a cabo la verificación y regularización en materia de Protección Civil de los diferentes sectores (30 empresas, 33 centros educativos, 3 instituciones de salud y 7 dependencias gubernamentales) ubicados en el Municipio.</t>
  </si>
  <si>
    <t>Implementar los Programas internos de Protección Civil en los diferentes sectores (30 empresas, 33 centros educativos, 3 instituciones de salud y 7 dependencias gubernamentales) del Municipio</t>
  </si>
  <si>
    <t>Llevar a cabo el levantamiento de Censo Poblacional e identificar los riesgos de la Zona.</t>
  </si>
  <si>
    <t>Registro en el Atlas de Riesgos y en caso necesario realizar obras de defensa/evacuaciones/reubicaciones.</t>
  </si>
  <si>
    <t>Evaluacion de requerimientos condicionales en cada uno de los inmuebles anteriormente registrados.</t>
  </si>
  <si>
    <t>Actualización de las fichas de cada uno de los albergues, para conocimiento del Municipio, PC del Estado y Dif estatal.</t>
  </si>
  <si>
    <t>Porcentaje de avance en la actualización del padrón de Refugios Temporales.</t>
  </si>
  <si>
    <t>Porcentaje de avance en la actualización del padrón de Zonas de Riegos y Censos Poblacionales.</t>
  </si>
  <si>
    <t>Porcentaje de avance en  la operación del programa de seguimiento en Materia de Protección Civil, mediante verificación y regularización de medidas de seguridad e implementación de programas internos del sector público, privado o social ubidadas en el municipio.</t>
  </si>
  <si>
    <t>Porcentaje de avance en la operación del programa de Capacitación en Materia de Protección Civil y Bomberos a todos los elementos de la Coordinación.</t>
  </si>
  <si>
    <t>Porcentaje de avance de la operación de los programas de capacitación de las Brigadas Internas de Protección Civil Escolares</t>
  </si>
  <si>
    <t>Porcentaje de avance  en la operación de la Sub-base de Protección Civil y Bomberos ubicada en la delegación de "La Higuera".</t>
  </si>
  <si>
    <t xml:space="preserve">DEPENDENCIA: COORDINACIÓN MUNICIPAL DE PROTECCIÓN CIVIL Y BOMBEROS  </t>
  </si>
  <si>
    <t xml:space="preserve">COORDINACIÓN MUNICIPAL DE PROTECCIÓN CIVIL Y BOMBEROS  </t>
  </si>
  <si>
    <t xml:space="preserve">   _____________________________________________                              NOMBRE Y FIRMA                                                                                              RESPONSABLE DE LA COORDINACIÓN MUNICIPAL DE PROTECCIÓN CIVIL Y BOMBEROS  </t>
  </si>
  <si>
    <t>FECHA EVALUACIÓN: 14 JULIO 2020</t>
  </si>
  <si>
    <t>PERIODO: TRIMESTRAL  ABRIL - JUNIO 2020</t>
  </si>
  <si>
    <t>N/A</t>
  </si>
  <si>
    <t>CAPACITACION</t>
  </si>
  <si>
    <t>10 inspecciones de seguridad</t>
  </si>
  <si>
    <t xml:space="preserve">5 programas internos actualizados </t>
  </si>
  <si>
    <t xml:space="preserve">12 albergues en condiciones optimas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</si>
</sst>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35" workbookViewId="0">
      <selection activeCell="G58" sqref="G58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B1" s="58"/>
      <c r="C1" s="58"/>
      <c r="D1" s="58"/>
      <c r="F1" s="59"/>
      <c r="G1" s="58"/>
      <c r="H1" s="5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60" t="s">
        <v>6</v>
      </c>
      <c r="C3" s="61"/>
      <c r="D3" s="61"/>
      <c r="E3" s="61"/>
      <c r="F3" s="61"/>
      <c r="G3" s="62" t="s">
        <v>61</v>
      </c>
      <c r="H3" s="62"/>
    </row>
    <row r="4" spans="1:8" x14ac:dyDescent="0.25">
      <c r="C4" s="62" t="s">
        <v>62</v>
      </c>
      <c r="D4" s="62"/>
      <c r="E4" s="62"/>
      <c r="F4" s="62"/>
      <c r="H4" s="21" t="s">
        <v>23</v>
      </c>
    </row>
    <row r="5" spans="1:8" x14ac:dyDescent="0.25">
      <c r="C5" s="62" t="s">
        <v>58</v>
      </c>
      <c r="D5" s="62"/>
      <c r="E5" s="62"/>
      <c r="F5" s="62"/>
      <c r="G5" s="62"/>
      <c r="H5" s="1"/>
    </row>
    <row r="6" spans="1:8" x14ac:dyDescent="0.25">
      <c r="C6" s="61" t="s">
        <v>8</v>
      </c>
      <c r="D6" s="61"/>
      <c r="E6" s="62" t="s">
        <v>59</v>
      </c>
      <c r="F6" s="62"/>
      <c r="G6" s="62"/>
      <c r="H6" s="62"/>
    </row>
    <row r="7" spans="1:8" ht="18" customHeight="1" x14ac:dyDescent="0.25">
      <c r="B7" s="63"/>
      <c r="C7" s="63"/>
      <c r="D7" s="63"/>
      <c r="E7" s="63"/>
      <c r="F7" s="63"/>
      <c r="G7" s="63"/>
      <c r="H7" s="63"/>
    </row>
    <row r="8" spans="1:8" ht="34.5" customHeight="1" x14ac:dyDescent="0.25">
      <c r="A8" s="7"/>
      <c r="B8" s="43" t="s">
        <v>16</v>
      </c>
      <c r="C8" s="44"/>
      <c r="D8" s="64" t="s">
        <v>28</v>
      </c>
      <c r="E8" s="64"/>
      <c r="F8" s="64"/>
      <c r="G8" s="64"/>
      <c r="H8" s="64"/>
    </row>
    <row r="9" spans="1:8" ht="39" customHeight="1" x14ac:dyDescent="0.25">
      <c r="A9" s="7"/>
      <c r="B9" s="48" t="s">
        <v>7</v>
      </c>
      <c r="C9" s="48"/>
      <c r="D9" s="48"/>
      <c r="E9" s="49" t="s">
        <v>57</v>
      </c>
      <c r="F9" s="49"/>
      <c r="G9" s="49"/>
      <c r="H9" s="50"/>
    </row>
    <row r="10" spans="1:8" x14ac:dyDescent="0.25">
      <c r="A10" s="3" t="s">
        <v>13</v>
      </c>
      <c r="B10" s="41" t="s">
        <v>5</v>
      </c>
      <c r="C10" s="42"/>
      <c r="D10" s="42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38.25" customHeight="1" x14ac:dyDescent="0.25">
      <c r="A11" s="14">
        <v>1</v>
      </c>
      <c r="B11" s="51" t="s">
        <v>34</v>
      </c>
      <c r="C11" s="52"/>
      <c r="D11" s="37"/>
      <c r="E11" s="12">
        <v>0</v>
      </c>
      <c r="F11" s="12">
        <v>0</v>
      </c>
      <c r="G11" s="29">
        <v>0</v>
      </c>
      <c r="H11" s="15" t="s">
        <v>63</v>
      </c>
    </row>
    <row r="12" spans="1:8" ht="36" customHeight="1" x14ac:dyDescent="0.25">
      <c r="A12" s="14">
        <v>2</v>
      </c>
      <c r="B12" s="51" t="s">
        <v>35</v>
      </c>
      <c r="C12" s="52"/>
      <c r="D12" s="37"/>
      <c r="E12" s="12">
        <v>0</v>
      </c>
      <c r="F12" s="12">
        <v>0</v>
      </c>
      <c r="G12" s="29">
        <v>0</v>
      </c>
      <c r="H12" s="34" t="s">
        <v>63</v>
      </c>
    </row>
    <row r="13" spans="1:8" ht="31.5" customHeight="1" x14ac:dyDescent="0.25">
      <c r="A13" s="14">
        <v>3</v>
      </c>
      <c r="B13" s="37" t="s">
        <v>36</v>
      </c>
      <c r="C13" s="38"/>
      <c r="D13" s="38"/>
      <c r="E13" s="13">
        <v>0</v>
      </c>
      <c r="F13" s="13">
        <v>0</v>
      </c>
      <c r="G13" s="29">
        <v>0</v>
      </c>
      <c r="H13" s="34" t="s">
        <v>63</v>
      </c>
    </row>
    <row r="14" spans="1:8" ht="36.75" customHeight="1" x14ac:dyDescent="0.25">
      <c r="A14" s="14">
        <v>4</v>
      </c>
      <c r="B14" s="37" t="s">
        <v>37</v>
      </c>
      <c r="C14" s="38"/>
      <c r="D14" s="38"/>
      <c r="E14" s="13">
        <v>0</v>
      </c>
      <c r="F14" s="13">
        <v>0</v>
      </c>
      <c r="G14" s="29">
        <v>0</v>
      </c>
      <c r="H14" s="34" t="s">
        <v>63</v>
      </c>
    </row>
    <row r="15" spans="1:8" ht="15.75" x14ac:dyDescent="0.25">
      <c r="A15" s="7"/>
      <c r="B15" s="53" t="s">
        <v>3</v>
      </c>
      <c r="C15" s="54"/>
      <c r="D15" s="54"/>
      <c r="E15" s="16">
        <f>SUM(E11:E14)/4</f>
        <v>0</v>
      </c>
      <c r="F15" s="9">
        <f>SUM(F11:F14)</f>
        <v>0</v>
      </c>
      <c r="G15" s="30">
        <f>SUM(G11:G14)</f>
        <v>0</v>
      </c>
      <c r="H15" s="4"/>
    </row>
    <row r="16" spans="1:8" x14ac:dyDescent="0.25">
      <c r="A16" s="7"/>
      <c r="B16" s="55"/>
      <c r="C16" s="56"/>
      <c r="D16" s="56"/>
      <c r="E16" s="56"/>
      <c r="F16" s="56"/>
      <c r="G16" s="56"/>
      <c r="H16" s="56"/>
    </row>
    <row r="17" spans="1:8" ht="24.75" customHeight="1" x14ac:dyDescent="0.25">
      <c r="A17" s="7"/>
      <c r="B17" s="43" t="s">
        <v>18</v>
      </c>
      <c r="C17" s="44"/>
      <c r="D17" s="65" t="s">
        <v>29</v>
      </c>
      <c r="E17" s="66"/>
      <c r="F17" s="66"/>
      <c r="G17" s="66"/>
      <c r="H17" s="67"/>
    </row>
    <row r="18" spans="1:8" ht="32.25" customHeight="1" x14ac:dyDescent="0.25">
      <c r="A18" s="7"/>
      <c r="B18" s="48" t="s">
        <v>9</v>
      </c>
      <c r="C18" s="48"/>
      <c r="D18" s="48"/>
      <c r="E18" s="49" t="s">
        <v>56</v>
      </c>
      <c r="F18" s="49"/>
      <c r="G18" s="49"/>
      <c r="H18" s="50"/>
    </row>
    <row r="19" spans="1:8" x14ac:dyDescent="0.25">
      <c r="A19" s="7" t="s">
        <v>14</v>
      </c>
      <c r="B19" s="41" t="s">
        <v>4</v>
      </c>
      <c r="C19" s="42"/>
      <c r="D19" s="42"/>
      <c r="E19" s="3" t="s">
        <v>0</v>
      </c>
      <c r="F19" s="3" t="s">
        <v>1</v>
      </c>
      <c r="G19" s="3" t="s">
        <v>2</v>
      </c>
      <c r="H19" s="3" t="s">
        <v>17</v>
      </c>
    </row>
    <row r="20" spans="1:8" ht="94.5" customHeight="1" x14ac:dyDescent="0.25">
      <c r="A20" s="14">
        <v>1</v>
      </c>
      <c r="B20" s="51" t="s">
        <v>38</v>
      </c>
      <c r="C20" s="52"/>
      <c r="D20" s="37"/>
      <c r="E20" s="12">
        <v>12.5</v>
      </c>
      <c r="F20" s="12">
        <v>1</v>
      </c>
      <c r="G20" s="29">
        <v>0</v>
      </c>
      <c r="H20" s="15" t="s">
        <v>64</v>
      </c>
    </row>
    <row r="21" spans="1:8" ht="96" customHeight="1" x14ac:dyDescent="0.25">
      <c r="A21" s="14">
        <v>2</v>
      </c>
      <c r="B21" s="51" t="s">
        <v>39</v>
      </c>
      <c r="C21" s="52"/>
      <c r="D21" s="37"/>
      <c r="E21" s="12">
        <v>0</v>
      </c>
      <c r="F21" s="12">
        <v>0</v>
      </c>
      <c r="G21" s="29">
        <v>0</v>
      </c>
      <c r="H21" s="15" t="s">
        <v>63</v>
      </c>
    </row>
    <row r="22" spans="1:8" ht="95.25" customHeight="1" x14ac:dyDescent="0.25">
      <c r="A22" s="14">
        <v>3</v>
      </c>
      <c r="B22" s="37" t="s">
        <v>40</v>
      </c>
      <c r="C22" s="38"/>
      <c r="D22" s="38"/>
      <c r="E22" s="13">
        <v>0</v>
      </c>
      <c r="F22" s="13">
        <v>0</v>
      </c>
      <c r="G22" s="29">
        <v>0</v>
      </c>
      <c r="H22" s="15" t="s">
        <v>63</v>
      </c>
    </row>
    <row r="23" spans="1:8" ht="90" customHeight="1" x14ac:dyDescent="0.25">
      <c r="A23" s="14">
        <v>4</v>
      </c>
      <c r="B23" s="37" t="s">
        <v>41</v>
      </c>
      <c r="C23" s="38"/>
      <c r="D23" s="38"/>
      <c r="E23" s="13">
        <v>0</v>
      </c>
      <c r="F23" s="13">
        <v>0</v>
      </c>
      <c r="G23" s="29">
        <v>0</v>
      </c>
      <c r="H23" s="15" t="s">
        <v>63</v>
      </c>
    </row>
    <row r="24" spans="1:8" ht="94.5" customHeight="1" x14ac:dyDescent="0.25">
      <c r="A24" s="14">
        <v>5</v>
      </c>
      <c r="B24" s="37" t="s">
        <v>42</v>
      </c>
      <c r="C24" s="38"/>
      <c r="D24" s="38"/>
      <c r="E24" s="13">
        <v>0</v>
      </c>
      <c r="F24" s="13">
        <v>0</v>
      </c>
      <c r="G24" s="29">
        <v>0</v>
      </c>
      <c r="H24" s="15" t="s">
        <v>63</v>
      </c>
    </row>
    <row r="25" spans="1:8" ht="15.75" x14ac:dyDescent="0.25">
      <c r="A25" s="7"/>
      <c r="B25" s="53" t="s">
        <v>3</v>
      </c>
      <c r="C25" s="54"/>
      <c r="D25" s="54"/>
      <c r="E25" s="9">
        <f>SUM(E20:E24)/5</f>
        <v>2.5</v>
      </c>
      <c r="F25" s="9">
        <f>SUM(F20:F24)</f>
        <v>1</v>
      </c>
      <c r="G25" s="31">
        <f>SUM(G20:G24)</f>
        <v>0</v>
      </c>
      <c r="H25" s="4"/>
    </row>
    <row r="26" spans="1:8" ht="35.1" customHeight="1" x14ac:dyDescent="0.25">
      <c r="A26" s="7"/>
      <c r="B26" s="55"/>
      <c r="C26" s="56"/>
      <c r="D26" s="56"/>
      <c r="E26" s="56"/>
      <c r="F26" s="56"/>
      <c r="G26" s="56"/>
      <c r="H26" s="56"/>
    </row>
    <row r="27" spans="1:8" ht="30" customHeight="1" x14ac:dyDescent="0.25">
      <c r="A27" s="7"/>
      <c r="B27" s="43" t="s">
        <v>20</v>
      </c>
      <c r="C27" s="44"/>
      <c r="D27" s="45" t="s">
        <v>30</v>
      </c>
      <c r="E27" s="46"/>
      <c r="F27" s="46"/>
      <c r="G27" s="46"/>
      <c r="H27" s="47"/>
    </row>
    <row r="28" spans="1:8" ht="35.25" customHeight="1" x14ac:dyDescent="0.25">
      <c r="A28" s="7"/>
      <c r="B28" s="48" t="s">
        <v>10</v>
      </c>
      <c r="C28" s="48"/>
      <c r="D28" s="48"/>
      <c r="E28" s="49" t="s">
        <v>55</v>
      </c>
      <c r="F28" s="49"/>
      <c r="G28" s="49"/>
      <c r="H28" s="50"/>
    </row>
    <row r="29" spans="1:8" x14ac:dyDescent="0.25">
      <c r="A29" s="3" t="s">
        <v>13</v>
      </c>
      <c r="B29" s="41" t="s">
        <v>4</v>
      </c>
      <c r="C29" s="42"/>
      <c r="D29" s="42"/>
      <c r="E29" s="3" t="s">
        <v>0</v>
      </c>
      <c r="F29" s="3" t="s">
        <v>1</v>
      </c>
      <c r="G29" s="3" t="s">
        <v>2</v>
      </c>
      <c r="H29" s="3" t="s">
        <v>17</v>
      </c>
    </row>
    <row r="30" spans="1:8" ht="50.25" customHeight="1" x14ac:dyDescent="0.25">
      <c r="A30" s="14">
        <v>1</v>
      </c>
      <c r="B30" s="51" t="s">
        <v>43</v>
      </c>
      <c r="C30" s="52"/>
      <c r="D30" s="37"/>
      <c r="E30" s="12">
        <v>0</v>
      </c>
      <c r="F30" s="12">
        <v>0</v>
      </c>
      <c r="G30" s="29">
        <v>0</v>
      </c>
      <c r="H30" s="15"/>
    </row>
    <row r="31" spans="1:8" ht="49.5" customHeight="1" x14ac:dyDescent="0.25">
      <c r="A31" s="14">
        <v>2</v>
      </c>
      <c r="B31" s="51" t="s">
        <v>44</v>
      </c>
      <c r="C31" s="52"/>
      <c r="D31" s="37"/>
      <c r="E31" s="12">
        <v>0</v>
      </c>
      <c r="F31" s="12">
        <v>0</v>
      </c>
      <c r="G31" s="29">
        <v>0</v>
      </c>
      <c r="H31" s="15"/>
    </row>
    <row r="32" spans="1:8" ht="15.75" x14ac:dyDescent="0.25">
      <c r="A32" s="7"/>
      <c r="B32" s="53" t="s">
        <v>3</v>
      </c>
      <c r="C32" s="54"/>
      <c r="D32" s="54"/>
      <c r="E32" s="9">
        <f>SUM(E30:E31)/2</f>
        <v>0</v>
      </c>
      <c r="F32" s="9">
        <f>SUM(F30:F31)</f>
        <v>0</v>
      </c>
      <c r="G32" s="31">
        <f>SUM(G30:G31)</f>
        <v>0</v>
      </c>
      <c r="H32" s="4"/>
    </row>
    <row r="33" spans="1:8" x14ac:dyDescent="0.25">
      <c r="A33" s="7"/>
      <c r="B33" s="55"/>
      <c r="C33" s="56"/>
      <c r="D33" s="56"/>
      <c r="E33" s="56"/>
      <c r="F33" s="56"/>
      <c r="G33" s="56"/>
      <c r="H33" s="56"/>
    </row>
    <row r="34" spans="1:8" ht="32.25" customHeight="1" x14ac:dyDescent="0.25">
      <c r="A34" s="7"/>
      <c r="B34" s="43" t="s">
        <v>21</v>
      </c>
      <c r="C34" s="44"/>
      <c r="D34" s="45" t="s">
        <v>31</v>
      </c>
      <c r="E34" s="46"/>
      <c r="F34" s="46"/>
      <c r="G34" s="46"/>
      <c r="H34" s="47"/>
    </row>
    <row r="35" spans="1:8" ht="65.25" customHeight="1" x14ac:dyDescent="0.25">
      <c r="A35" s="7"/>
      <c r="B35" s="48" t="s">
        <v>11</v>
      </c>
      <c r="C35" s="48"/>
      <c r="D35" s="48"/>
      <c r="E35" s="49" t="s">
        <v>54</v>
      </c>
      <c r="F35" s="49"/>
      <c r="G35" s="49"/>
      <c r="H35" s="50"/>
    </row>
    <row r="36" spans="1:8" x14ac:dyDescent="0.25">
      <c r="A36" s="3" t="s">
        <v>13</v>
      </c>
      <c r="B36" s="41" t="s">
        <v>4</v>
      </c>
      <c r="C36" s="42"/>
      <c r="D36" s="42"/>
      <c r="E36" s="3" t="s">
        <v>0</v>
      </c>
      <c r="F36" s="3" t="s">
        <v>1</v>
      </c>
      <c r="G36" s="3" t="s">
        <v>2</v>
      </c>
      <c r="H36" s="3" t="s">
        <v>19</v>
      </c>
    </row>
    <row r="37" spans="1:8" ht="93" customHeight="1" x14ac:dyDescent="0.25">
      <c r="A37" s="14">
        <v>1</v>
      </c>
      <c r="B37" s="51" t="s">
        <v>45</v>
      </c>
      <c r="C37" s="52"/>
      <c r="D37" s="37"/>
      <c r="E37" s="12">
        <v>0</v>
      </c>
      <c r="F37" s="12">
        <v>0</v>
      </c>
      <c r="G37" s="29">
        <v>0</v>
      </c>
      <c r="H37" s="15" t="s">
        <v>63</v>
      </c>
    </row>
    <row r="38" spans="1:8" ht="92.25" customHeight="1" x14ac:dyDescent="0.25">
      <c r="A38" s="14">
        <v>2</v>
      </c>
      <c r="B38" s="51" t="s">
        <v>46</v>
      </c>
      <c r="C38" s="52"/>
      <c r="D38" s="37"/>
      <c r="E38" s="12">
        <v>13.6</v>
      </c>
      <c r="F38" s="12">
        <v>10</v>
      </c>
      <c r="G38" s="29">
        <v>0</v>
      </c>
      <c r="H38" s="15" t="s">
        <v>65</v>
      </c>
    </row>
    <row r="39" spans="1:8" ht="78.75" customHeight="1" x14ac:dyDescent="0.25">
      <c r="A39" s="14">
        <v>3</v>
      </c>
      <c r="B39" s="37" t="s">
        <v>47</v>
      </c>
      <c r="C39" s="38"/>
      <c r="D39" s="38"/>
      <c r="E39" s="13">
        <v>7</v>
      </c>
      <c r="F39" s="13">
        <v>5</v>
      </c>
      <c r="G39" s="29">
        <v>0</v>
      </c>
      <c r="H39" s="15" t="s">
        <v>66</v>
      </c>
    </row>
    <row r="40" spans="1:8" ht="15.75" x14ac:dyDescent="0.25">
      <c r="A40" s="7"/>
      <c r="B40" s="39" t="s">
        <v>3</v>
      </c>
      <c r="C40" s="40"/>
      <c r="D40" s="40"/>
      <c r="E40" s="10">
        <f>SUM(E37:E39)/3</f>
        <v>6.8666666666666671</v>
      </c>
      <c r="F40" s="10">
        <f>SUM(F37:F39)</f>
        <v>15</v>
      </c>
      <c r="G40" s="32">
        <f>SUM(G37:G39)</f>
        <v>0</v>
      </c>
      <c r="H40" s="5"/>
    </row>
    <row r="41" spans="1:8" ht="15.75" x14ac:dyDescent="0.25">
      <c r="A41" s="20"/>
      <c r="B41" s="22"/>
      <c r="C41" s="22"/>
      <c r="D41" s="22"/>
      <c r="E41" s="23"/>
      <c r="F41" s="23"/>
      <c r="G41" s="24"/>
      <c r="H41" s="25"/>
    </row>
    <row r="42" spans="1:8" ht="33.75" customHeight="1" x14ac:dyDescent="0.25">
      <c r="A42" s="19"/>
      <c r="B42" s="43" t="s">
        <v>24</v>
      </c>
      <c r="C42" s="44"/>
      <c r="D42" s="45" t="s">
        <v>32</v>
      </c>
      <c r="E42" s="46"/>
      <c r="F42" s="46"/>
      <c r="G42" s="46"/>
      <c r="H42" s="47"/>
    </row>
    <row r="43" spans="1:8" ht="33.75" customHeight="1" x14ac:dyDescent="0.25">
      <c r="A43" s="19"/>
      <c r="B43" s="48" t="s">
        <v>25</v>
      </c>
      <c r="C43" s="48"/>
      <c r="D43" s="48"/>
      <c r="E43" s="49" t="s">
        <v>53</v>
      </c>
      <c r="F43" s="49"/>
      <c r="G43" s="49"/>
      <c r="H43" s="50"/>
    </row>
    <row r="44" spans="1:8" ht="15.75" customHeight="1" x14ac:dyDescent="0.25">
      <c r="A44" s="3" t="s">
        <v>13</v>
      </c>
      <c r="B44" s="41" t="s">
        <v>4</v>
      </c>
      <c r="C44" s="42"/>
      <c r="D44" s="42"/>
      <c r="E44" s="3" t="s">
        <v>0</v>
      </c>
      <c r="F44" s="3" t="s">
        <v>1</v>
      </c>
      <c r="G44" s="3" t="s">
        <v>2</v>
      </c>
      <c r="H44" s="3" t="s">
        <v>19</v>
      </c>
    </row>
    <row r="45" spans="1:8" ht="49.5" customHeight="1" x14ac:dyDescent="0.25">
      <c r="A45" s="14">
        <v>1</v>
      </c>
      <c r="B45" s="51" t="s">
        <v>48</v>
      </c>
      <c r="C45" s="52"/>
      <c r="D45" s="37"/>
      <c r="E45" s="12">
        <v>100</v>
      </c>
      <c r="F45" s="12">
        <v>36000</v>
      </c>
      <c r="G45" s="29">
        <v>0</v>
      </c>
      <c r="H45" s="18" t="s">
        <v>63</v>
      </c>
    </row>
    <row r="46" spans="1:8" ht="52.5" customHeight="1" x14ac:dyDescent="0.25">
      <c r="A46" s="14">
        <v>2</v>
      </c>
      <c r="B46" s="51" t="s">
        <v>49</v>
      </c>
      <c r="C46" s="52"/>
      <c r="D46" s="37"/>
      <c r="E46" s="12">
        <v>0</v>
      </c>
      <c r="F46" s="12">
        <v>0</v>
      </c>
      <c r="G46" s="29">
        <v>0</v>
      </c>
      <c r="H46" s="18" t="s">
        <v>63</v>
      </c>
    </row>
    <row r="47" spans="1:8" ht="15.75" customHeight="1" x14ac:dyDescent="0.25">
      <c r="A47" s="19"/>
      <c r="B47" s="39" t="s">
        <v>3</v>
      </c>
      <c r="C47" s="40"/>
      <c r="D47" s="40"/>
      <c r="E47" s="10">
        <f>SUM(E45:E46)/2</f>
        <v>50</v>
      </c>
      <c r="F47" s="10">
        <f>SUM(F45:F46)</f>
        <v>36000</v>
      </c>
      <c r="G47" s="32">
        <f>SUM(G45:G46)</f>
        <v>0</v>
      </c>
      <c r="H47" s="5"/>
    </row>
    <row r="48" spans="1:8" ht="15.75" customHeight="1" x14ac:dyDescent="0.25">
      <c r="A48" s="28"/>
      <c r="B48" s="22"/>
      <c r="C48" s="22"/>
      <c r="D48" s="22"/>
      <c r="E48" s="23"/>
      <c r="F48" s="23"/>
      <c r="G48" s="24"/>
      <c r="H48" s="25"/>
    </row>
    <row r="49" spans="1:8" ht="33.75" customHeight="1" x14ac:dyDescent="0.25">
      <c r="A49" s="27"/>
      <c r="B49" s="43" t="s">
        <v>26</v>
      </c>
      <c r="C49" s="44"/>
      <c r="D49" s="45" t="s">
        <v>33</v>
      </c>
      <c r="E49" s="46"/>
      <c r="F49" s="46"/>
      <c r="G49" s="46"/>
      <c r="H49" s="47"/>
    </row>
    <row r="50" spans="1:8" ht="33.75" customHeight="1" x14ac:dyDescent="0.25">
      <c r="A50" s="27"/>
      <c r="B50" s="48" t="s">
        <v>27</v>
      </c>
      <c r="C50" s="48"/>
      <c r="D50" s="48"/>
      <c r="E50" s="49" t="s">
        <v>52</v>
      </c>
      <c r="F50" s="49"/>
      <c r="G50" s="49"/>
      <c r="H50" s="50"/>
    </row>
    <row r="51" spans="1:8" ht="15.75" customHeight="1" x14ac:dyDescent="0.25">
      <c r="A51" s="3" t="s">
        <v>13</v>
      </c>
      <c r="B51" s="41" t="s">
        <v>4</v>
      </c>
      <c r="C51" s="42"/>
      <c r="D51" s="42"/>
      <c r="E51" s="3" t="s">
        <v>0</v>
      </c>
      <c r="F51" s="3" t="s">
        <v>1</v>
      </c>
      <c r="G51" s="3" t="s">
        <v>2</v>
      </c>
      <c r="H51" s="3" t="s">
        <v>19</v>
      </c>
    </row>
    <row r="52" spans="1:8" ht="49.5" customHeight="1" x14ac:dyDescent="0.25">
      <c r="A52" s="14">
        <v>1</v>
      </c>
      <c r="B52" s="51" t="s">
        <v>50</v>
      </c>
      <c r="C52" s="52"/>
      <c r="D52" s="37"/>
      <c r="E52" s="12">
        <v>100</v>
      </c>
      <c r="F52" s="12">
        <v>12</v>
      </c>
      <c r="G52" s="29">
        <v>0</v>
      </c>
      <c r="H52" s="26" t="s">
        <v>63</v>
      </c>
    </row>
    <row r="53" spans="1:8" ht="47.25" customHeight="1" x14ac:dyDescent="0.25">
      <c r="A53" s="14">
        <v>2</v>
      </c>
      <c r="B53" s="51" t="s">
        <v>51</v>
      </c>
      <c r="C53" s="52"/>
      <c r="D53" s="37"/>
      <c r="E53" s="12">
        <v>100</v>
      </c>
      <c r="F53" s="12">
        <v>12</v>
      </c>
      <c r="G53" s="29">
        <v>0</v>
      </c>
      <c r="H53" s="26" t="s">
        <v>67</v>
      </c>
    </row>
    <row r="54" spans="1:8" ht="15.75" customHeight="1" x14ac:dyDescent="0.25">
      <c r="A54" s="28"/>
      <c r="B54" s="39" t="s">
        <v>3</v>
      </c>
      <c r="C54" s="40"/>
      <c r="D54" s="40"/>
      <c r="E54" s="10">
        <f>SUM(E52:E53)/2</f>
        <v>100</v>
      </c>
      <c r="F54" s="10">
        <f>SUM(F52:F53)</f>
        <v>24</v>
      </c>
      <c r="G54" s="32">
        <f>SUM(G52:G53)</f>
        <v>0</v>
      </c>
      <c r="H54" s="5"/>
    </row>
    <row r="55" spans="1:8" ht="14.25" customHeight="1" x14ac:dyDescent="0.25">
      <c r="A55" s="35"/>
      <c r="B55" s="22"/>
      <c r="C55" s="22"/>
      <c r="D55" s="22"/>
      <c r="E55" s="23"/>
      <c r="F55" s="23"/>
      <c r="G55" s="24"/>
      <c r="H55" s="25"/>
    </row>
    <row r="56" spans="1:8" ht="15.75" x14ac:dyDescent="0.25">
      <c r="A56" s="35"/>
      <c r="B56" s="57" t="s">
        <v>12</v>
      </c>
      <c r="C56" s="57"/>
      <c r="D56" s="57"/>
      <c r="E56" s="11">
        <f>SUM(E15+E25+E32+E40+E47+E54)/6</f>
        <v>26.561111111111114</v>
      </c>
      <c r="F56" s="11">
        <f>SUM(F15+F25+F32+F40+F47+F54)</f>
        <v>36040</v>
      </c>
      <c r="G56" s="33">
        <f>SUM(G15+G25+G32+G40+G47+G54)</f>
        <v>0</v>
      </c>
      <c r="H56" s="2"/>
    </row>
    <row r="57" spans="1:8" x14ac:dyDescent="0.25">
      <c r="B57" s="58"/>
      <c r="C57" s="58"/>
      <c r="D57" s="58"/>
      <c r="E57" s="58"/>
      <c r="F57" s="58"/>
      <c r="G57" s="58"/>
      <c r="H57" s="58"/>
    </row>
    <row r="58" spans="1:8" ht="120" customHeight="1" x14ac:dyDescent="0.25">
      <c r="A58"/>
      <c r="B58" s="36" t="s">
        <v>60</v>
      </c>
      <c r="C58" s="36"/>
      <c r="D58" s="36"/>
      <c r="E58" s="36"/>
    </row>
  </sheetData>
  <mergeCells count="69">
    <mergeCell ref="B11:D11"/>
    <mergeCell ref="B13:D13"/>
    <mergeCell ref="B12:D12"/>
    <mergeCell ref="B28:D28"/>
    <mergeCell ref="B24:D24"/>
    <mergeCell ref="B25:D25"/>
    <mergeCell ref="B26:H26"/>
    <mergeCell ref="B20:D20"/>
    <mergeCell ref="B21:D21"/>
    <mergeCell ref="E18:H18"/>
    <mergeCell ref="B27:C27"/>
    <mergeCell ref="D27:H27"/>
    <mergeCell ref="B22:D22"/>
    <mergeCell ref="B23:D23"/>
    <mergeCell ref="B14:D14"/>
    <mergeCell ref="B16:H16"/>
    <mergeCell ref="B19:D19"/>
    <mergeCell ref="B17:C17"/>
    <mergeCell ref="D17:H17"/>
    <mergeCell ref="B18:D18"/>
    <mergeCell ref="B15:D15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:D1"/>
    <mergeCell ref="B40:D40"/>
    <mergeCell ref="B57:H57"/>
    <mergeCell ref="B44:D44"/>
    <mergeCell ref="B45:D45"/>
    <mergeCell ref="B46:D46"/>
    <mergeCell ref="B47:D47"/>
    <mergeCell ref="B52:D52"/>
    <mergeCell ref="B53:D53"/>
    <mergeCell ref="B42:C42"/>
    <mergeCell ref="D42:H42"/>
    <mergeCell ref="B43:D43"/>
    <mergeCell ref="E43:H43"/>
    <mergeCell ref="E28:H28"/>
    <mergeCell ref="B37:D37"/>
    <mergeCell ref="B32:D32"/>
    <mergeCell ref="B33:H33"/>
    <mergeCell ref="B36:D36"/>
    <mergeCell ref="B34:C34"/>
    <mergeCell ref="D34:H34"/>
    <mergeCell ref="B35:D35"/>
    <mergeCell ref="E35:H35"/>
    <mergeCell ref="B31:D31"/>
    <mergeCell ref="B29:D29"/>
    <mergeCell ref="B30:D30"/>
    <mergeCell ref="B58:E58"/>
    <mergeCell ref="B54:D54"/>
    <mergeCell ref="B51:D51"/>
    <mergeCell ref="B49:C49"/>
    <mergeCell ref="D49:H49"/>
    <mergeCell ref="B50:D50"/>
    <mergeCell ref="E50:H50"/>
    <mergeCell ref="B56:D56"/>
    <mergeCell ref="B38:D38"/>
    <mergeCell ref="B39:D3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6" t="s">
        <v>15</v>
      </c>
      <c r="C3" s="58"/>
      <c r="D3" s="58"/>
      <c r="E3" s="58"/>
      <c r="F3" s="58"/>
      <c r="G3" s="58"/>
      <c r="H3" s="58"/>
      <c r="I3" s="5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2020-07-16T03:08:58Z</cp:lastPrinted>
  <dcterms:created xsi:type="dcterms:W3CDTF">2017-08-15T19:12:25Z</dcterms:created>
  <dcterms:modified xsi:type="dcterms:W3CDTF">2020-07-21T15:49:29Z</dcterms:modified>
</cp:coreProperties>
</file>